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<sst xmlns="http://schemas.openxmlformats.org/spreadsheetml/2006/main" count="645" uniqueCount="181">
  <si>
    <t>211</t>
  </si>
  <si>
    <t>213</t>
  </si>
  <si>
    <t>340</t>
  </si>
  <si>
    <t>300</t>
  </si>
  <si>
    <t>в том числе:</t>
  </si>
  <si>
    <t>из них:</t>
  </si>
  <si>
    <t>холодное водоснабжение и водоотведение</t>
  </si>
  <si>
    <t>теплоснабжение</t>
  </si>
  <si>
    <t>электроснабжение</t>
  </si>
  <si>
    <t>223</t>
  </si>
  <si>
    <t>содержание прилегающей территории</t>
  </si>
  <si>
    <t>222</t>
  </si>
  <si>
    <t>221</t>
  </si>
  <si>
    <t>Затраты на содержание имущества</t>
  </si>
  <si>
    <t>потребление электрической энергии</t>
  </si>
  <si>
    <t>потребление тепловой энергии</t>
  </si>
  <si>
    <t>уплата налогов по имуществу</t>
  </si>
  <si>
    <t>290</t>
  </si>
  <si>
    <t>обязательное страхование гражданской ответственности владельцев транспортных средств</t>
  </si>
  <si>
    <t xml:space="preserve">Расчет объема нормативных затрат на оказание </t>
  </si>
  <si>
    <t>№ п/п</t>
  </si>
  <si>
    <t>Группа нормативных затрат</t>
  </si>
  <si>
    <t>1.</t>
  </si>
  <si>
    <t>Код экономи-ческой
классифи-кации КОСГУ</t>
  </si>
  <si>
    <t>в рублях</t>
  </si>
  <si>
    <t>Сумма затрат на оказание услуги</t>
  </si>
  <si>
    <t>1.1.</t>
  </si>
  <si>
    <t>муниципальной услуги и нормативных затрат на содержание имущества</t>
  </si>
  <si>
    <t>210</t>
  </si>
  <si>
    <t>начисления на выплаты по оплате труда персоналу, принимающего непосредственное участие в оказании муниципальной услуги</t>
  </si>
  <si>
    <t>затраты на оплату труда персоналу, принимающего непосредственное участие в оказании муниципальной услуги</t>
  </si>
  <si>
    <t>2.</t>
  </si>
  <si>
    <t>затраты на приобретение канцтоваров</t>
  </si>
  <si>
    <t>затраты на приобретение материалов для оргтехники</t>
  </si>
  <si>
    <t>затраты на приобретение учебно-методических материалов</t>
  </si>
  <si>
    <t>затраты на приобретение медикаментов</t>
  </si>
  <si>
    <t>затраты на приобретение мягкого инвентаря</t>
  </si>
  <si>
    <t>затраты на пополнение библиотечного фонда</t>
  </si>
  <si>
    <t>…</t>
  </si>
  <si>
    <t>3.</t>
  </si>
  <si>
    <t>1.2.</t>
  </si>
  <si>
    <t>2.1.</t>
  </si>
  <si>
    <t>2.2.</t>
  </si>
  <si>
    <t>2.3.</t>
  </si>
  <si>
    <t>2.4.</t>
  </si>
  <si>
    <t>2.5.</t>
  </si>
  <si>
    <t>2.6.</t>
  </si>
  <si>
    <t>2.7.</t>
  </si>
  <si>
    <t>3.1.</t>
  </si>
  <si>
    <t>3.2.</t>
  </si>
  <si>
    <t>3.3.</t>
  </si>
  <si>
    <t>3.4.</t>
  </si>
  <si>
    <t>4.</t>
  </si>
  <si>
    <t>Нормативные затраты, непосредственно связанные с оказанием единицы муниципальной услуги</t>
  </si>
  <si>
    <t xml:space="preserve">нормативные затраты на оплату труда и начисления на выплаты по оплате труда </t>
  </si>
  <si>
    <t>нормативные затраты на приобретение материальных запасов</t>
  </si>
  <si>
    <t>нормативные затраты на коммунальные услуги (за исключением затрат, отнесенных к затратам на содержание имущества)</t>
  </si>
  <si>
    <t>нормативные затраты на общехозяйственные
нужды</t>
  </si>
  <si>
    <t>4.1.</t>
  </si>
  <si>
    <t>затраты на оплату труда административно-управленческому, административно-хозяйственному,вспомогательному и иному персоналу, не принимающему непосредственное участие в оказании муниципальной услуги</t>
  </si>
  <si>
    <t>начисления на выплаты по оплате труда административно-управленческому, административно-хозяйственному,вспомогательному и иному персоналу, не принимающему непосредственное участие в оказании муниципальной услуги</t>
  </si>
  <si>
    <t>4.1.1.</t>
  </si>
  <si>
    <t>4.1.2.</t>
  </si>
  <si>
    <t>4.2.</t>
  </si>
  <si>
    <t>нормативные затраты на приобретение услуг связи</t>
  </si>
  <si>
    <t>4.2.1.</t>
  </si>
  <si>
    <t>затраты на внутригородскую связь</t>
  </si>
  <si>
    <t>затраты на междугороднюю связь</t>
  </si>
  <si>
    <t>затраты на международную связь</t>
  </si>
  <si>
    <t>4.2.2.</t>
  </si>
  <si>
    <t>4.2.3.</t>
  </si>
  <si>
    <t>4.3.</t>
  </si>
  <si>
    <t>нормативные затраты на транспортные услуги</t>
  </si>
  <si>
    <t>4.4.</t>
  </si>
  <si>
    <t>прочие нормативные затраты</t>
  </si>
  <si>
    <t>4.4.1.</t>
  </si>
  <si>
    <t>командировочные расходы</t>
  </si>
  <si>
    <t>4.4.2.</t>
  </si>
  <si>
    <t>тех.обслуживание и ремонт систем охранной сигнализации и противопожарной сигнализаций</t>
  </si>
  <si>
    <t>4.4.3.</t>
  </si>
  <si>
    <t>4.4.4.</t>
  </si>
  <si>
    <t>4.4.5.</t>
  </si>
  <si>
    <t>4.4.6.</t>
  </si>
  <si>
    <t>4.4.7.</t>
  </si>
  <si>
    <t>ремонт бытовой техники</t>
  </si>
  <si>
    <t>4.4.8.</t>
  </si>
  <si>
    <t>4.4.9.</t>
  </si>
  <si>
    <t>ремонт транспортных средств</t>
  </si>
  <si>
    <t>4.4.10.</t>
  </si>
  <si>
    <t>4.4.11.</t>
  </si>
  <si>
    <t>приобретение основных средств</t>
  </si>
  <si>
    <t>4.4.12.</t>
  </si>
  <si>
    <t>4.4.13.</t>
  </si>
  <si>
    <t>приобретение ГСМ</t>
  </si>
  <si>
    <t>4.4.14.</t>
  </si>
  <si>
    <t>4.4.15.</t>
  </si>
  <si>
    <t>4.4.16.</t>
  </si>
  <si>
    <t>4.4.17.</t>
  </si>
  <si>
    <t>4.4.18.</t>
  </si>
  <si>
    <t>4.4.19.</t>
  </si>
  <si>
    <t>повышение квалификации работников</t>
  </si>
  <si>
    <t>4.4.20.</t>
  </si>
  <si>
    <t>4.4.21.</t>
  </si>
  <si>
    <t>подписка на периодические издания</t>
  </si>
  <si>
    <t>4.4.22.</t>
  </si>
  <si>
    <t>4.4.23.</t>
  </si>
  <si>
    <t>уплата налогов и госпошлин</t>
  </si>
  <si>
    <t>5.</t>
  </si>
  <si>
    <t>нормативные затраты на материальное обеспечение и проведение мероприятий</t>
  </si>
  <si>
    <t>5.1.</t>
  </si>
  <si>
    <t>Итого нормативных затрат на оказание муниципальной услуги (руб.)</t>
  </si>
  <si>
    <t>Объем муниципальной услуги (ед.)</t>
  </si>
  <si>
    <t>Нормативные затраты на оказание единицы муниципальной услуги (руб.)</t>
  </si>
  <si>
    <t>Итого затрат на содержание имущества (руб.)</t>
  </si>
  <si>
    <t>Итого размер субсидии на выполнение муниципального задания</t>
  </si>
  <si>
    <t xml:space="preserve">Обоснование(расчет нормативных затрат на еденицу оказываемой услуги) </t>
  </si>
  <si>
    <t>226</t>
  </si>
  <si>
    <t>310</t>
  </si>
  <si>
    <t>225</t>
  </si>
  <si>
    <t>1.3.</t>
  </si>
  <si>
    <t>212</t>
  </si>
  <si>
    <t>приобретение строительных материалов</t>
  </si>
  <si>
    <t>приобретение моющих средств</t>
  </si>
  <si>
    <t>обработка дерев конструкций</t>
  </si>
  <si>
    <t>тех.обслуживание электроустановок зданий</t>
  </si>
  <si>
    <t>текущая эксплуатация электроустановок здания</t>
  </si>
  <si>
    <t>техническое обслуживание мед. техники</t>
  </si>
  <si>
    <t>оплата по дог гражд прав характера</t>
  </si>
  <si>
    <t xml:space="preserve">программное обеспечение </t>
  </si>
  <si>
    <t>дезинсекция и дератизация</t>
  </si>
  <si>
    <t>тех.обслуживание весов</t>
  </si>
  <si>
    <t xml:space="preserve">вывоз мусора </t>
  </si>
  <si>
    <t>1.1+1.2</t>
  </si>
  <si>
    <t>сумма строк (2.1.-2.7.)</t>
  </si>
  <si>
    <t>канализация</t>
  </si>
  <si>
    <t>4.1.+4.2.+4.3.+4.4.</t>
  </si>
  <si>
    <t>4.1.1.+4.1.2.</t>
  </si>
  <si>
    <t>4.2.1.+4.2.2.</t>
  </si>
  <si>
    <t>строки (1+2+3+4+5)</t>
  </si>
  <si>
    <t>кол-во детей</t>
  </si>
  <si>
    <t>затраты на приобретение продуктов питания</t>
  </si>
  <si>
    <t>Директор школы</t>
  </si>
  <si>
    <t>Главный бухгалтер</t>
  </si>
  <si>
    <t>Прочие услуги</t>
  </si>
  <si>
    <t>Компенсация на приобретение книго-издательской продукции</t>
  </si>
  <si>
    <t>сумма строк (4.4.2.-4.4.23.)</t>
  </si>
  <si>
    <t>МБОУ "Старопестеревская средняя общеобразовательная школа"</t>
  </si>
  <si>
    <t>Шурбина В.Н.</t>
  </si>
  <si>
    <t>МБОУ Старопестеревская средняя общеобразовательная школа"</t>
  </si>
  <si>
    <t>обслуживание инженерных сетей</t>
  </si>
  <si>
    <t>Арлашева Л.В.</t>
  </si>
  <si>
    <t>мун конт ОАО "Кузбассэнерго 12959тыс кВт*4,97руб</t>
  </si>
  <si>
    <t>на  2015  год  Дош.гр</t>
  </si>
  <si>
    <t xml:space="preserve"> </t>
  </si>
  <si>
    <t>на  2016  год Дошкольная группа</t>
  </si>
  <si>
    <t>7250*4 кв</t>
  </si>
  <si>
    <t>7250 руб*4кв</t>
  </si>
  <si>
    <t>на  2017  год Дошкольная группа</t>
  </si>
  <si>
    <t>согласно штат расписания 15,5 ед.189198,92руб *12м (26710,43*90)</t>
  </si>
  <si>
    <t>начисление на выплаты по оплате труда 30,2%( 8066,55*90)</t>
  </si>
  <si>
    <t>бумага офисн,папки,скоросшив 543,75руб*12м (76,77*90ед.)</t>
  </si>
  <si>
    <t>Договор ООО "Энергоресурс"1082мкуб*48,96руб (624,53*90)</t>
  </si>
  <si>
    <t>Договор ООО "Энергоресурс"1097,3мкуб*67,80руб (883,83*90)</t>
  </si>
  <si>
    <t>Договор ООО "Энергоресурс" 298,4Гкал*2628,26руб (9319,04*90)</t>
  </si>
  <si>
    <t>м/к ОАО"Ростелеком"1тел*62,62руб*12м;    (8,84*90)</t>
  </si>
  <si>
    <t>171,70руб*12м (24,24*90)</t>
  </si>
  <si>
    <t xml:space="preserve"> дог ООО "Стройавтоматика"9923,33руб*12м (1400,94*90)</t>
  </si>
  <si>
    <t>дог ООО "Борокко"2086,67квм*15,15руб (140,88*90)</t>
  </si>
  <si>
    <t>дог ООО "Стройавтоматика"8786,33руб*12м (1240,42*90)</t>
  </si>
  <si>
    <t>дог ООО "Стройавтоматика"6874,16руб*12м  (991,65*90)</t>
  </si>
  <si>
    <t>дог."Профдизинсекция"582,3квм*0,84руб*12м; (139,52*90)</t>
  </si>
  <si>
    <t>Договор ООО "Энергоресурс"420,83руб*12м( 59,41*90)</t>
  </si>
  <si>
    <t>,3600руб*2ед (84,70*90)</t>
  </si>
  <si>
    <t>3635173:90</t>
  </si>
  <si>
    <t>согласно штат расписания 15,5 ед. 180705,75руб *12м (25511,40*90)</t>
  </si>
  <si>
    <t>начисление на выплаты по оплате труда 30,2% (7714,66*90)</t>
  </si>
  <si>
    <t>бумага офисн,папки,скоросшив 720,83руб*12м*90ед.</t>
  </si>
  <si>
    <t>м/к ОАО"Ростелеком"1тел*61,42руб*12м;    (8,76*90)</t>
  </si>
  <si>
    <t>168,33руб*12м (24,00*90)</t>
  </si>
  <si>
    <t>3402327: 90</t>
  </si>
  <si>
    <t>3506066: 90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</si>
</sst>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i/>
      <sz val="9"/>
      <name val="Arial"/>
      <family val="2"/>
    </font>
    <font>
      <b/>
      <i/>
      <sz val="10"/>
      <name val="Arial Cyr"/>
      <family val="0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 indent="3"/>
    </xf>
    <xf numFmtId="49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 indent="2"/>
    </xf>
    <xf numFmtId="49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/>
    </xf>
    <xf numFmtId="49" fontId="8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" fontId="2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D259"/>
  <sheetViews>
    <sheetView tabSelected="1" zoomScalePageLayoutView="0" workbookViewId="0" topLeftCell="A87">
      <selection activeCell="A90" sqref="A90:E172"/>
    </sheetView>
  </sheetViews>
  <sheetFormatPr defaultColWidth="3.75390625" defaultRowHeight="12.75"/>
  <cols>
    <col min="1" max="1" width="6.375" style="0" customWidth="1"/>
    <col min="2" max="2" width="45.125" style="0" customWidth="1"/>
    <col min="3" max="3" width="6.75390625" style="0" customWidth="1"/>
    <col min="4" max="4" width="12.25390625" style="0" customWidth="1"/>
    <col min="5" max="5" width="64.75390625" style="0" customWidth="1"/>
  </cols>
  <sheetData>
    <row r="2" spans="2:108" ht="12.75">
      <c r="B2" s="30" t="s">
        <v>19</v>
      </c>
      <c r="C2" s="30"/>
      <c r="D2" s="30"/>
      <c r="E2" s="3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</row>
    <row r="3" spans="2:108" ht="12.75">
      <c r="B3" s="36" t="s">
        <v>146</v>
      </c>
      <c r="C3" s="36"/>
      <c r="D3" s="36"/>
      <c r="E3" s="3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</row>
    <row r="4" spans="2:108" ht="12.75">
      <c r="B4" s="30" t="s">
        <v>27</v>
      </c>
      <c r="C4" s="30"/>
      <c r="D4" s="30"/>
      <c r="E4" s="3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</row>
    <row r="5" spans="2:5" ht="12.75">
      <c r="B5" s="31" t="s">
        <v>154</v>
      </c>
      <c r="C5" s="31"/>
      <c r="D5" s="31"/>
      <c r="E5" s="31"/>
    </row>
    <row r="6" ht="12.75">
      <c r="E6" s="25" t="s">
        <v>24</v>
      </c>
    </row>
    <row r="7" spans="1:5" ht="71.25" customHeight="1">
      <c r="A7" s="4" t="s">
        <v>20</v>
      </c>
      <c r="B7" s="4" t="s">
        <v>21</v>
      </c>
      <c r="C7" s="3" t="s">
        <v>23</v>
      </c>
      <c r="D7" s="3" t="s">
        <v>25</v>
      </c>
      <c r="E7" s="3" t="s">
        <v>115</v>
      </c>
    </row>
    <row r="8" spans="1:5" ht="33.75" customHeight="1">
      <c r="A8" s="34" t="s">
        <v>53</v>
      </c>
      <c r="B8" s="35"/>
      <c r="C8" s="10"/>
      <c r="D8" s="11"/>
      <c r="E8" s="11"/>
    </row>
    <row r="9" spans="1:5" s="14" customFormat="1" ht="24">
      <c r="A9" s="17" t="s">
        <v>22</v>
      </c>
      <c r="B9" s="17" t="s">
        <v>54</v>
      </c>
      <c r="C9" s="10" t="s">
        <v>28</v>
      </c>
      <c r="D9" s="11">
        <f>SUM(D10:D12)</f>
        <v>2927954</v>
      </c>
      <c r="E9" s="11" t="s">
        <v>132</v>
      </c>
    </row>
    <row r="10" spans="1:5" ht="36">
      <c r="A10" s="16" t="s">
        <v>26</v>
      </c>
      <c r="B10" s="6" t="s">
        <v>30</v>
      </c>
      <c r="C10" s="12" t="s">
        <v>0</v>
      </c>
      <c r="D10" s="13">
        <v>2248813</v>
      </c>
      <c r="E10" s="13" t="s">
        <v>158</v>
      </c>
    </row>
    <row r="11" spans="1:5" ht="24">
      <c r="A11" s="28" t="s">
        <v>40</v>
      </c>
      <c r="B11" s="6" t="s">
        <v>144</v>
      </c>
      <c r="C11" s="12" t="s">
        <v>120</v>
      </c>
      <c r="D11" s="13"/>
      <c r="E11" s="13"/>
    </row>
    <row r="12" spans="1:5" ht="36">
      <c r="A12" s="16" t="s">
        <v>119</v>
      </c>
      <c r="B12" s="6" t="s">
        <v>29</v>
      </c>
      <c r="C12" s="12" t="s">
        <v>1</v>
      </c>
      <c r="D12" s="13">
        <v>679141</v>
      </c>
      <c r="E12" s="13" t="s">
        <v>159</v>
      </c>
    </row>
    <row r="13" spans="1:5" s="14" customFormat="1" ht="24">
      <c r="A13" s="17" t="s">
        <v>31</v>
      </c>
      <c r="B13" s="17" t="s">
        <v>55</v>
      </c>
      <c r="C13" s="10" t="s">
        <v>3</v>
      </c>
      <c r="D13" s="11">
        <f>SUM(D14:D20)</f>
        <v>8650</v>
      </c>
      <c r="E13" s="11" t="s">
        <v>133</v>
      </c>
    </row>
    <row r="14" spans="1:5" ht="12.75" customHeight="1">
      <c r="A14" s="6" t="s">
        <v>41</v>
      </c>
      <c r="B14" s="15" t="s">
        <v>32</v>
      </c>
      <c r="C14" s="12" t="s">
        <v>2</v>
      </c>
      <c r="D14" s="13">
        <v>8650</v>
      </c>
      <c r="E14" s="13" t="s">
        <v>160</v>
      </c>
    </row>
    <row r="15" spans="1:5" ht="12.75" customHeight="1">
      <c r="A15" s="6" t="s">
        <v>42</v>
      </c>
      <c r="B15" s="15" t="s">
        <v>33</v>
      </c>
      <c r="C15" s="12" t="s">
        <v>2</v>
      </c>
      <c r="D15" s="13"/>
      <c r="E15" s="12"/>
    </row>
    <row r="16" spans="1:5" ht="24">
      <c r="A16" s="6" t="s">
        <v>43</v>
      </c>
      <c r="B16" s="15" t="s">
        <v>34</v>
      </c>
      <c r="C16" s="12" t="s">
        <v>2</v>
      </c>
      <c r="D16" s="13"/>
      <c r="E16" s="13"/>
    </row>
    <row r="17" spans="1:5" ht="12.75" customHeight="1">
      <c r="A17" s="6" t="s">
        <v>44</v>
      </c>
      <c r="B17" s="15" t="s">
        <v>35</v>
      </c>
      <c r="C17" s="12" t="s">
        <v>2</v>
      </c>
      <c r="D17" s="13"/>
      <c r="E17" s="13"/>
    </row>
    <row r="18" spans="1:5" ht="12.75" customHeight="1">
      <c r="A18" s="6" t="s">
        <v>45</v>
      </c>
      <c r="B18" s="15" t="s">
        <v>36</v>
      </c>
      <c r="C18" s="12" t="s">
        <v>2</v>
      </c>
      <c r="D18" s="13"/>
      <c r="E18" s="13"/>
    </row>
    <row r="19" spans="1:5" ht="15" customHeight="1">
      <c r="A19" s="6" t="s">
        <v>46</v>
      </c>
      <c r="B19" s="15" t="s">
        <v>140</v>
      </c>
      <c r="C19" s="12" t="s">
        <v>2</v>
      </c>
      <c r="D19" s="13"/>
      <c r="E19" s="13"/>
    </row>
    <row r="20" spans="1:5" ht="12" customHeight="1">
      <c r="A20" s="6" t="s">
        <v>47</v>
      </c>
      <c r="B20" s="15" t="s">
        <v>37</v>
      </c>
      <c r="C20" s="12" t="s">
        <v>38</v>
      </c>
      <c r="D20" s="13"/>
      <c r="E20" s="13"/>
    </row>
    <row r="21" spans="1:5" s="14" customFormat="1" ht="36">
      <c r="A21" s="17" t="s">
        <v>39</v>
      </c>
      <c r="B21" s="17" t="s">
        <v>56</v>
      </c>
      <c r="C21" s="10" t="s">
        <v>9</v>
      </c>
      <c r="D21" s="11">
        <f>SUM(D22:D26)</f>
        <v>223614</v>
      </c>
      <c r="E21" s="11"/>
    </row>
    <row r="22" spans="1:5" ht="12" customHeight="1">
      <c r="A22" s="6" t="s">
        <v>48</v>
      </c>
      <c r="B22" s="15" t="s">
        <v>6</v>
      </c>
      <c r="C22" s="12" t="s">
        <v>9</v>
      </c>
      <c r="D22" s="13">
        <v>53085</v>
      </c>
      <c r="E22" s="13" t="s">
        <v>161</v>
      </c>
    </row>
    <row r="23" spans="1:5" ht="12" customHeight="1">
      <c r="A23" s="6" t="s">
        <v>49</v>
      </c>
      <c r="B23" s="15" t="s">
        <v>134</v>
      </c>
      <c r="C23" s="12" t="s">
        <v>9</v>
      </c>
      <c r="D23" s="13">
        <v>15125</v>
      </c>
      <c r="E23" s="13" t="s">
        <v>162</v>
      </c>
    </row>
    <row r="24" spans="1:5" ht="12" customHeight="1">
      <c r="A24" s="6" t="s">
        <v>50</v>
      </c>
      <c r="B24" s="15" t="s">
        <v>7</v>
      </c>
      <c r="C24" s="12" t="s">
        <v>9</v>
      </c>
      <c r="D24" s="13">
        <v>110364</v>
      </c>
      <c r="E24" s="13" t="s">
        <v>163</v>
      </c>
    </row>
    <row r="25" spans="1:5" ht="12" customHeight="1">
      <c r="A25" s="6" t="s">
        <v>51</v>
      </c>
      <c r="B25" s="15" t="s">
        <v>149</v>
      </c>
      <c r="C25" s="12" t="s">
        <v>9</v>
      </c>
      <c r="D25" s="13"/>
      <c r="E25" s="13"/>
    </row>
    <row r="26" spans="1:5" ht="12" customHeight="1">
      <c r="A26" s="6" t="s">
        <v>51</v>
      </c>
      <c r="B26" s="15" t="s">
        <v>8</v>
      </c>
      <c r="C26" s="12" t="s">
        <v>9</v>
      </c>
      <c r="D26" s="13">
        <v>45040</v>
      </c>
      <c r="E26" s="13" t="s">
        <v>151</v>
      </c>
    </row>
    <row r="27" spans="1:5" ht="27" customHeight="1">
      <c r="A27" s="5" t="s">
        <v>52</v>
      </c>
      <c r="B27" s="5" t="s">
        <v>57</v>
      </c>
      <c r="C27" s="10"/>
      <c r="D27" s="11">
        <f>D29+D33+D38+D39</f>
        <v>345848</v>
      </c>
      <c r="E27" s="11" t="s">
        <v>135</v>
      </c>
    </row>
    <row r="28" spans="1:5" ht="12.75" customHeight="1">
      <c r="A28" s="6"/>
      <c r="B28" s="15" t="s">
        <v>4</v>
      </c>
      <c r="C28" s="12"/>
      <c r="D28" s="13"/>
      <c r="E28" s="13"/>
    </row>
    <row r="29" spans="1:5" s="22" customFormat="1" ht="24">
      <c r="A29" s="18" t="s">
        <v>58</v>
      </c>
      <c r="B29" s="19" t="s">
        <v>54</v>
      </c>
      <c r="C29" s="20" t="s">
        <v>28</v>
      </c>
      <c r="D29" s="21">
        <f>D31+D32</f>
        <v>0</v>
      </c>
      <c r="E29" s="21" t="s">
        <v>136</v>
      </c>
    </row>
    <row r="30" spans="1:5" ht="12.75">
      <c r="A30" s="6"/>
      <c r="B30" s="23" t="s">
        <v>5</v>
      </c>
      <c r="C30" s="12"/>
      <c r="D30" s="13"/>
      <c r="E30" s="13"/>
    </row>
    <row r="31" spans="1:5" ht="60">
      <c r="A31" s="6" t="s">
        <v>61</v>
      </c>
      <c r="B31" s="6" t="s">
        <v>59</v>
      </c>
      <c r="C31" s="12" t="s">
        <v>0</v>
      </c>
      <c r="D31" s="13"/>
      <c r="E31" s="13"/>
    </row>
    <row r="32" spans="1:5" ht="60" customHeight="1">
      <c r="A32" s="6" t="s">
        <v>62</v>
      </c>
      <c r="B32" s="6" t="s">
        <v>60</v>
      </c>
      <c r="C32" s="12" t="s">
        <v>1</v>
      </c>
      <c r="D32" s="13"/>
      <c r="E32" s="13"/>
    </row>
    <row r="33" spans="1:5" s="22" customFormat="1" ht="24">
      <c r="A33" s="18" t="s">
        <v>63</v>
      </c>
      <c r="B33" s="19" t="s">
        <v>64</v>
      </c>
      <c r="C33" s="20" t="s">
        <v>12</v>
      </c>
      <c r="D33" s="21">
        <f>SUM(D35:D37)</f>
        <v>2757</v>
      </c>
      <c r="E33" s="21" t="s">
        <v>137</v>
      </c>
    </row>
    <row r="34" spans="1:5" s="22" customFormat="1" ht="12.75">
      <c r="A34" s="18"/>
      <c r="B34" s="23" t="s">
        <v>5</v>
      </c>
      <c r="C34" s="20"/>
      <c r="D34" s="21"/>
      <c r="E34" s="21"/>
    </row>
    <row r="35" spans="1:5" ht="12.75">
      <c r="A35" s="6" t="s">
        <v>65</v>
      </c>
      <c r="B35" s="23" t="s">
        <v>66</v>
      </c>
      <c r="C35" s="12" t="s">
        <v>12</v>
      </c>
      <c r="D35" s="13">
        <v>717</v>
      </c>
      <c r="E35" s="13" t="s">
        <v>164</v>
      </c>
    </row>
    <row r="36" spans="1:5" ht="12.75" customHeight="1">
      <c r="A36" s="6" t="s">
        <v>69</v>
      </c>
      <c r="B36" s="23" t="s">
        <v>67</v>
      </c>
      <c r="C36" s="12" t="s">
        <v>12</v>
      </c>
      <c r="D36" s="13">
        <v>2040</v>
      </c>
      <c r="E36" s="13" t="s">
        <v>165</v>
      </c>
    </row>
    <row r="37" spans="1:5" ht="12.75">
      <c r="A37" s="6" t="s">
        <v>70</v>
      </c>
      <c r="B37" s="23" t="s">
        <v>68</v>
      </c>
      <c r="C37" s="12" t="s">
        <v>12</v>
      </c>
      <c r="D37" s="13"/>
      <c r="E37" s="13"/>
    </row>
    <row r="38" spans="1:5" s="22" customFormat="1" ht="24">
      <c r="A38" s="18" t="s">
        <v>71</v>
      </c>
      <c r="B38" s="19" t="s">
        <v>72</v>
      </c>
      <c r="C38" s="20" t="s">
        <v>11</v>
      </c>
      <c r="D38" s="21">
        <v>0</v>
      </c>
      <c r="E38" s="21"/>
    </row>
    <row r="39" spans="1:5" s="22" customFormat="1" ht="12.75">
      <c r="A39" s="18" t="s">
        <v>73</v>
      </c>
      <c r="B39" s="19" t="s">
        <v>74</v>
      </c>
      <c r="C39" s="20" t="s">
        <v>38</v>
      </c>
      <c r="D39" s="21">
        <f>SUM(D41:D63)</f>
        <v>343091</v>
      </c>
      <c r="E39" s="21" t="s">
        <v>145</v>
      </c>
    </row>
    <row r="40" spans="1:5" s="22" customFormat="1" ht="12.75">
      <c r="A40" s="18"/>
      <c r="B40" s="9" t="s">
        <v>5</v>
      </c>
      <c r="C40" s="20"/>
      <c r="D40" s="21"/>
      <c r="E40" s="21"/>
    </row>
    <row r="41" spans="1:5" ht="12.75" customHeight="1">
      <c r="A41" s="6" t="s">
        <v>75</v>
      </c>
      <c r="B41" s="15" t="s">
        <v>76</v>
      </c>
      <c r="C41" s="12" t="s">
        <v>38</v>
      </c>
      <c r="D41" s="13"/>
      <c r="E41" s="13"/>
    </row>
    <row r="42" spans="1:5" ht="24">
      <c r="A42" s="6" t="s">
        <v>77</v>
      </c>
      <c r="B42" s="15" t="s">
        <v>78</v>
      </c>
      <c r="C42" s="12" t="s">
        <v>118</v>
      </c>
      <c r="D42" s="13">
        <v>119080</v>
      </c>
      <c r="E42" s="13" t="s">
        <v>166</v>
      </c>
    </row>
    <row r="43" spans="1:5" ht="12.75">
      <c r="A43" s="6" t="s">
        <v>79</v>
      </c>
      <c r="B43" s="15" t="s">
        <v>123</v>
      </c>
      <c r="C43" s="12" t="s">
        <v>118</v>
      </c>
      <c r="D43" s="13">
        <v>11975</v>
      </c>
      <c r="E43" s="13" t="s">
        <v>167</v>
      </c>
    </row>
    <row r="44" spans="1:5" ht="12.75" customHeight="1">
      <c r="A44" s="6" t="s">
        <v>80</v>
      </c>
      <c r="B44" s="15" t="s">
        <v>124</v>
      </c>
      <c r="C44" s="12" t="s">
        <v>118</v>
      </c>
      <c r="D44" s="13">
        <v>105436</v>
      </c>
      <c r="E44" s="13" t="s">
        <v>168</v>
      </c>
    </row>
    <row r="45" spans="1:5" ht="12.75" customHeight="1">
      <c r="A45" s="6" t="s">
        <v>81</v>
      </c>
      <c r="B45" s="15" t="s">
        <v>130</v>
      </c>
      <c r="C45" s="12" t="s">
        <v>118</v>
      </c>
      <c r="D45" s="13"/>
      <c r="E45" s="13"/>
    </row>
    <row r="46" spans="1:5" ht="12.75" customHeight="1">
      <c r="A46" s="6" t="s">
        <v>82</v>
      </c>
      <c r="B46" s="15" t="s">
        <v>126</v>
      </c>
      <c r="C46" s="12" t="s">
        <v>118</v>
      </c>
      <c r="D46" s="13"/>
      <c r="E46" s="13"/>
    </row>
    <row r="47" spans="1:5" ht="12.75" customHeight="1">
      <c r="A47" s="24" t="s">
        <v>83</v>
      </c>
      <c r="B47" s="15" t="s">
        <v>84</v>
      </c>
      <c r="C47" s="12" t="s">
        <v>118</v>
      </c>
      <c r="D47" s="13"/>
      <c r="E47" s="13"/>
    </row>
    <row r="48" spans="1:5" ht="12.75" customHeight="1">
      <c r="A48" s="6" t="s">
        <v>85</v>
      </c>
      <c r="B48" s="15" t="s">
        <v>125</v>
      </c>
      <c r="C48" s="12" t="s">
        <v>118</v>
      </c>
      <c r="D48" s="13">
        <v>82490</v>
      </c>
      <c r="E48" s="13" t="s">
        <v>169</v>
      </c>
    </row>
    <row r="49" spans="1:5" ht="12.75" customHeight="1">
      <c r="A49" s="6" t="s">
        <v>86</v>
      </c>
      <c r="B49" s="6" t="s">
        <v>87</v>
      </c>
      <c r="C49" s="12" t="s">
        <v>118</v>
      </c>
      <c r="D49" s="13"/>
      <c r="E49" s="13"/>
    </row>
    <row r="50" spans="1:5" ht="12.75" customHeight="1">
      <c r="A50" s="6" t="s">
        <v>88</v>
      </c>
      <c r="B50" s="6" t="s">
        <v>129</v>
      </c>
      <c r="C50" s="12" t="s">
        <v>118</v>
      </c>
      <c r="D50" s="13">
        <v>11860</v>
      </c>
      <c r="E50" s="13" t="s">
        <v>170</v>
      </c>
    </row>
    <row r="51" spans="1:5" ht="12.75" customHeight="1">
      <c r="A51" s="6" t="s">
        <v>89</v>
      </c>
      <c r="B51" s="15" t="s">
        <v>90</v>
      </c>
      <c r="C51" s="12" t="s">
        <v>117</v>
      </c>
      <c r="D51" s="13"/>
      <c r="E51" s="13"/>
    </row>
    <row r="52" spans="1:5" ht="12.75">
      <c r="A52" s="6" t="s">
        <v>91</v>
      </c>
      <c r="B52" s="15" t="s">
        <v>10</v>
      </c>
      <c r="C52" s="12" t="s">
        <v>118</v>
      </c>
      <c r="D52" s="13"/>
      <c r="E52" s="13"/>
    </row>
    <row r="53" spans="1:5" ht="12.75" customHeight="1">
      <c r="A53" s="6" t="s">
        <v>92</v>
      </c>
      <c r="B53" s="6" t="s">
        <v>93</v>
      </c>
      <c r="C53" s="12" t="s">
        <v>2</v>
      </c>
      <c r="D53" s="13"/>
      <c r="E53" s="13"/>
    </row>
    <row r="54" spans="1:5" ht="12.75" customHeight="1">
      <c r="A54" s="6" t="s">
        <v>94</v>
      </c>
      <c r="B54" s="6" t="s">
        <v>121</v>
      </c>
      <c r="C54" s="12" t="s">
        <v>2</v>
      </c>
      <c r="D54" s="13"/>
      <c r="E54" s="13"/>
    </row>
    <row r="55" spans="1:5" ht="12.75" customHeight="1">
      <c r="A55" s="6" t="s">
        <v>95</v>
      </c>
      <c r="B55" s="6" t="s">
        <v>122</v>
      </c>
      <c r="C55" s="12" t="s">
        <v>2</v>
      </c>
      <c r="D55" s="13"/>
      <c r="E55" s="13"/>
    </row>
    <row r="56" spans="1:5" ht="12.75" customHeight="1">
      <c r="A56" s="6" t="s">
        <v>96</v>
      </c>
      <c r="B56" s="6" t="s">
        <v>128</v>
      </c>
      <c r="C56" s="12" t="s">
        <v>116</v>
      </c>
      <c r="D56" s="13"/>
      <c r="E56" s="13"/>
    </row>
    <row r="57" spans="1:5" ht="12.75" customHeight="1">
      <c r="A57" s="6" t="s">
        <v>97</v>
      </c>
      <c r="B57" s="6" t="s">
        <v>131</v>
      </c>
      <c r="C57" s="12" t="s">
        <v>118</v>
      </c>
      <c r="D57" s="13">
        <v>5050</v>
      </c>
      <c r="E57" s="13" t="s">
        <v>171</v>
      </c>
    </row>
    <row r="58" spans="1:5" ht="12.75" customHeight="1">
      <c r="A58" s="6" t="s">
        <v>98</v>
      </c>
      <c r="B58" s="6" t="s">
        <v>143</v>
      </c>
      <c r="C58" s="12" t="s">
        <v>116</v>
      </c>
      <c r="D58" s="13"/>
      <c r="E58" s="13"/>
    </row>
    <row r="59" spans="1:5" ht="12.75" customHeight="1">
      <c r="A59" s="6" t="s">
        <v>99</v>
      </c>
      <c r="B59" s="6" t="s">
        <v>100</v>
      </c>
      <c r="C59" s="12" t="s">
        <v>116</v>
      </c>
      <c r="D59" s="13">
        <v>7200</v>
      </c>
      <c r="E59" s="13" t="s">
        <v>172</v>
      </c>
    </row>
    <row r="60" spans="1:5" ht="12.75" customHeight="1">
      <c r="A60" s="6" t="s">
        <v>101</v>
      </c>
      <c r="B60" s="6" t="s">
        <v>103</v>
      </c>
      <c r="C60" s="12" t="s">
        <v>116</v>
      </c>
      <c r="D60" s="13"/>
      <c r="E60" s="13"/>
    </row>
    <row r="61" spans="1:5" ht="12.75" customHeight="1">
      <c r="A61" s="6" t="s">
        <v>102</v>
      </c>
      <c r="B61" s="6" t="s">
        <v>106</v>
      </c>
      <c r="C61" s="12" t="s">
        <v>17</v>
      </c>
      <c r="D61" s="13"/>
      <c r="E61" s="13"/>
    </row>
    <row r="62" spans="1:5" ht="22.5" customHeight="1">
      <c r="A62" s="6" t="s">
        <v>104</v>
      </c>
      <c r="B62" s="6" t="s">
        <v>18</v>
      </c>
      <c r="C62" s="12" t="s">
        <v>116</v>
      </c>
      <c r="D62" s="13"/>
      <c r="E62" s="13"/>
    </row>
    <row r="63" spans="1:5" ht="12.75">
      <c r="A63" s="6" t="s">
        <v>105</v>
      </c>
      <c r="B63" s="6" t="s">
        <v>127</v>
      </c>
      <c r="C63" s="12" t="s">
        <v>116</v>
      </c>
      <c r="D63" s="13"/>
      <c r="E63" s="13"/>
    </row>
    <row r="64" spans="1:5" ht="27" customHeight="1">
      <c r="A64" s="5" t="s">
        <v>107</v>
      </c>
      <c r="B64" s="5" t="s">
        <v>108</v>
      </c>
      <c r="C64" s="20" t="s">
        <v>38</v>
      </c>
      <c r="D64" s="11">
        <v>0</v>
      </c>
      <c r="E64" s="11"/>
    </row>
    <row r="65" spans="1:5" s="27" customFormat="1" ht="12.75">
      <c r="A65" s="6" t="s">
        <v>109</v>
      </c>
      <c r="B65" s="6"/>
      <c r="C65" s="26"/>
      <c r="D65" s="13"/>
      <c r="E65" s="13"/>
    </row>
    <row r="66" spans="1:5" ht="26.25" customHeight="1">
      <c r="A66" s="5"/>
      <c r="B66" s="5" t="s">
        <v>110</v>
      </c>
      <c r="C66" s="10"/>
      <c r="D66" s="11">
        <f>D9+D13+D21+D27+D64</f>
        <v>3506066</v>
      </c>
      <c r="E66" s="11" t="s">
        <v>138</v>
      </c>
    </row>
    <row r="67" spans="1:5" ht="12.75" customHeight="1">
      <c r="A67" s="5"/>
      <c r="B67" s="5" t="s">
        <v>111</v>
      </c>
      <c r="C67" s="10"/>
      <c r="D67" s="11">
        <v>90</v>
      </c>
      <c r="E67" s="11" t="s">
        <v>139</v>
      </c>
    </row>
    <row r="68" spans="1:5" ht="26.25" customHeight="1">
      <c r="A68" s="5"/>
      <c r="B68" s="5" t="s">
        <v>112</v>
      </c>
      <c r="C68" s="10"/>
      <c r="D68" s="29">
        <v>38956</v>
      </c>
      <c r="E68" s="11" t="s">
        <v>180</v>
      </c>
    </row>
    <row r="69" spans="1:5" ht="12.75" customHeight="1">
      <c r="A69" s="32" t="s">
        <v>13</v>
      </c>
      <c r="B69" s="33"/>
      <c r="C69" s="10"/>
      <c r="D69" s="11"/>
      <c r="E69" s="11"/>
    </row>
    <row r="70" spans="1:5" ht="12.75" customHeight="1">
      <c r="A70" s="6"/>
      <c r="B70" s="7" t="s">
        <v>4</v>
      </c>
      <c r="C70" s="12"/>
      <c r="D70" s="13"/>
      <c r="E70" s="13"/>
    </row>
    <row r="71" spans="1:5" ht="12.75" customHeight="1">
      <c r="A71" s="6"/>
      <c r="B71" s="8" t="s">
        <v>14</v>
      </c>
      <c r="C71" s="12" t="s">
        <v>9</v>
      </c>
      <c r="D71" s="13"/>
      <c r="E71" s="13"/>
    </row>
    <row r="72" spans="1:5" ht="12.75" customHeight="1">
      <c r="A72" s="6"/>
      <c r="B72" s="8" t="s">
        <v>15</v>
      </c>
      <c r="C72" s="12" t="s">
        <v>9</v>
      </c>
      <c r="D72" s="13"/>
      <c r="E72" s="13"/>
    </row>
    <row r="73" spans="1:5" ht="12.75" customHeight="1">
      <c r="A73" s="6"/>
      <c r="B73" s="8" t="s">
        <v>16</v>
      </c>
      <c r="C73" s="12" t="s">
        <v>17</v>
      </c>
      <c r="D73" s="13">
        <v>29000</v>
      </c>
      <c r="E73" s="13" t="s">
        <v>156</v>
      </c>
    </row>
    <row r="74" spans="1:5" s="14" customFormat="1" ht="12.75">
      <c r="A74" s="5"/>
      <c r="B74" s="5" t="s">
        <v>113</v>
      </c>
      <c r="C74" s="10"/>
      <c r="D74" s="11">
        <f>SUM(D71:D73)</f>
        <v>29000</v>
      </c>
      <c r="E74" s="11"/>
    </row>
    <row r="75" spans="1:5" ht="31.5" customHeight="1">
      <c r="A75" s="5"/>
      <c r="B75" s="5" t="s">
        <v>114</v>
      </c>
      <c r="C75" s="10"/>
      <c r="D75" s="11">
        <f>D66+D74</f>
        <v>3535066</v>
      </c>
      <c r="E75" s="11" t="s">
        <v>138</v>
      </c>
    </row>
    <row r="79" spans="2:4" ht="12.75">
      <c r="B79" t="s">
        <v>141</v>
      </c>
      <c r="D79" t="s">
        <v>150</v>
      </c>
    </row>
    <row r="81" spans="2:4" ht="12.75">
      <c r="B81" t="s">
        <v>142</v>
      </c>
      <c r="D81" t="s">
        <v>147</v>
      </c>
    </row>
    <row r="91" spans="2:5" ht="12.75">
      <c r="B91" s="30" t="s">
        <v>19</v>
      </c>
      <c r="C91" s="30"/>
      <c r="D91" s="30"/>
      <c r="E91" s="30"/>
    </row>
    <row r="92" spans="2:5" ht="12.75">
      <c r="B92" s="36" t="s">
        <v>146</v>
      </c>
      <c r="C92" s="36"/>
      <c r="D92" s="36"/>
      <c r="E92" s="36"/>
    </row>
    <row r="93" spans="2:5" ht="12.75">
      <c r="B93" s="30" t="s">
        <v>27</v>
      </c>
      <c r="C93" s="30"/>
      <c r="D93" s="30"/>
      <c r="E93" s="30"/>
    </row>
    <row r="94" spans="2:5" ht="12.75">
      <c r="B94" s="31" t="s">
        <v>157</v>
      </c>
      <c r="C94" s="31"/>
      <c r="D94" s="31"/>
      <c r="E94" s="31"/>
    </row>
    <row r="95" ht="12.75">
      <c r="E95" s="25" t="s">
        <v>24</v>
      </c>
    </row>
    <row r="96" spans="1:5" ht="96">
      <c r="A96" s="4" t="s">
        <v>20</v>
      </c>
      <c r="B96" s="4" t="s">
        <v>21</v>
      </c>
      <c r="C96" s="3" t="s">
        <v>23</v>
      </c>
      <c r="D96" s="3" t="s">
        <v>25</v>
      </c>
      <c r="E96" s="3" t="s">
        <v>115</v>
      </c>
    </row>
    <row r="97" spans="1:5" ht="12.75" customHeight="1">
      <c r="A97" s="34" t="s">
        <v>53</v>
      </c>
      <c r="B97" s="35"/>
      <c r="C97" s="10"/>
      <c r="D97" s="11"/>
      <c r="E97" s="11"/>
    </row>
    <row r="98" spans="1:5" ht="24">
      <c r="A98" s="17" t="s">
        <v>22</v>
      </c>
      <c r="B98" s="17" t="s">
        <v>54</v>
      </c>
      <c r="C98" s="10" t="s">
        <v>28</v>
      </c>
      <c r="D98" s="11">
        <f>SUM(D99:D101)</f>
        <v>3057061</v>
      </c>
      <c r="E98" s="11" t="s">
        <v>132</v>
      </c>
    </row>
    <row r="99" spans="1:5" ht="36">
      <c r="A99" s="16" t="s">
        <v>26</v>
      </c>
      <c r="B99" s="6" t="s">
        <v>30</v>
      </c>
      <c r="C99" s="12" t="s">
        <v>0</v>
      </c>
      <c r="D99" s="13">
        <v>2347974</v>
      </c>
      <c r="E99" s="13" t="s">
        <v>158</v>
      </c>
    </row>
    <row r="100" spans="1:5" ht="24">
      <c r="A100" s="28" t="s">
        <v>40</v>
      </c>
      <c r="B100" s="6" t="s">
        <v>144</v>
      </c>
      <c r="C100" s="12" t="s">
        <v>120</v>
      </c>
      <c r="D100" s="13"/>
      <c r="E100" s="13"/>
    </row>
    <row r="101" spans="1:5" ht="36">
      <c r="A101" s="16" t="s">
        <v>119</v>
      </c>
      <c r="B101" s="6" t="s">
        <v>29</v>
      </c>
      <c r="C101" s="12" t="s">
        <v>1</v>
      </c>
      <c r="D101" s="13">
        <v>709087</v>
      </c>
      <c r="E101" s="13" t="s">
        <v>159</v>
      </c>
    </row>
    <row r="102" spans="1:5" ht="24">
      <c r="A102" s="17" t="s">
        <v>31</v>
      </c>
      <c r="B102" s="17" t="s">
        <v>55</v>
      </c>
      <c r="C102" s="10" t="s">
        <v>3</v>
      </c>
      <c r="D102" s="11">
        <f>SUM(D103:D109)</f>
        <v>8650</v>
      </c>
      <c r="E102" s="11" t="s">
        <v>133</v>
      </c>
    </row>
    <row r="103" spans="1:5" ht="12.75">
      <c r="A103" s="6" t="s">
        <v>41</v>
      </c>
      <c r="B103" s="15" t="s">
        <v>32</v>
      </c>
      <c r="C103" s="12" t="s">
        <v>2</v>
      </c>
      <c r="D103" s="13">
        <v>8650</v>
      </c>
      <c r="E103" s="13" t="s">
        <v>160</v>
      </c>
    </row>
    <row r="104" spans="1:5" ht="24">
      <c r="A104" s="6" t="s">
        <v>42</v>
      </c>
      <c r="B104" s="15" t="s">
        <v>33</v>
      </c>
      <c r="C104" s="12" t="s">
        <v>2</v>
      </c>
      <c r="D104" s="13"/>
      <c r="E104" s="12"/>
    </row>
    <row r="105" spans="1:5" ht="24">
      <c r="A105" s="6" t="s">
        <v>43</v>
      </c>
      <c r="B105" s="15" t="s">
        <v>34</v>
      </c>
      <c r="C105" s="12" t="s">
        <v>2</v>
      </c>
      <c r="D105" s="13"/>
      <c r="E105" s="13"/>
    </row>
    <row r="106" spans="1:5" ht="12.75">
      <c r="A106" s="6" t="s">
        <v>44</v>
      </c>
      <c r="B106" s="15" t="s">
        <v>35</v>
      </c>
      <c r="C106" s="12" t="s">
        <v>2</v>
      </c>
      <c r="D106" s="13"/>
      <c r="E106" s="13"/>
    </row>
    <row r="107" spans="1:5" ht="12.75">
      <c r="A107" s="6" t="s">
        <v>45</v>
      </c>
      <c r="B107" s="15" t="s">
        <v>36</v>
      </c>
      <c r="C107" s="12" t="s">
        <v>2</v>
      </c>
      <c r="D107" s="13"/>
      <c r="E107" s="13"/>
    </row>
    <row r="108" spans="1:5" ht="12.75">
      <c r="A108" s="6" t="s">
        <v>46</v>
      </c>
      <c r="B108" s="15" t="s">
        <v>140</v>
      </c>
      <c r="C108" s="12" t="s">
        <v>2</v>
      </c>
      <c r="D108" s="13"/>
      <c r="E108" s="13"/>
    </row>
    <row r="109" spans="1:5" ht="12.75">
      <c r="A109" s="6" t="s">
        <v>47</v>
      </c>
      <c r="B109" s="15" t="s">
        <v>37</v>
      </c>
      <c r="C109" s="12" t="s">
        <v>38</v>
      </c>
      <c r="D109" s="13"/>
      <c r="E109" s="13"/>
    </row>
    <row r="110" spans="1:5" ht="36">
      <c r="A110" s="17" t="s">
        <v>39</v>
      </c>
      <c r="B110" s="17" t="s">
        <v>56</v>
      </c>
      <c r="C110" s="10" t="s">
        <v>9</v>
      </c>
      <c r="D110" s="11">
        <f>SUM(D111:D115)</f>
        <v>223614</v>
      </c>
      <c r="E110" s="11"/>
    </row>
    <row r="111" spans="1:5" ht="12.75">
      <c r="A111" s="6" t="s">
        <v>48</v>
      </c>
      <c r="B111" s="15" t="s">
        <v>6</v>
      </c>
      <c r="C111" s="12" t="s">
        <v>9</v>
      </c>
      <c r="D111" s="13">
        <v>53085</v>
      </c>
      <c r="E111" s="13" t="s">
        <v>161</v>
      </c>
    </row>
    <row r="112" spans="1:5" ht="12.75">
      <c r="A112" s="6" t="s">
        <v>49</v>
      </c>
      <c r="B112" s="15" t="s">
        <v>134</v>
      </c>
      <c r="C112" s="12" t="s">
        <v>9</v>
      </c>
      <c r="D112" s="13">
        <v>15125</v>
      </c>
      <c r="E112" s="13" t="s">
        <v>162</v>
      </c>
    </row>
    <row r="113" spans="1:5" ht="12.75">
      <c r="A113" s="6" t="s">
        <v>50</v>
      </c>
      <c r="B113" s="15" t="s">
        <v>7</v>
      </c>
      <c r="C113" s="12" t="s">
        <v>9</v>
      </c>
      <c r="D113" s="13">
        <v>110364</v>
      </c>
      <c r="E113" s="13" t="s">
        <v>163</v>
      </c>
    </row>
    <row r="114" spans="1:5" ht="12.75">
      <c r="A114" s="6" t="s">
        <v>51</v>
      </c>
      <c r="B114" s="15" t="s">
        <v>149</v>
      </c>
      <c r="C114" s="12" t="s">
        <v>9</v>
      </c>
      <c r="D114" s="13"/>
      <c r="E114" s="13"/>
    </row>
    <row r="115" spans="1:5" ht="12.75">
      <c r="A115" s="6" t="s">
        <v>51</v>
      </c>
      <c r="B115" s="15" t="s">
        <v>8</v>
      </c>
      <c r="C115" s="12" t="s">
        <v>9</v>
      </c>
      <c r="D115" s="13">
        <v>45040</v>
      </c>
      <c r="E115" s="13" t="s">
        <v>151</v>
      </c>
    </row>
    <row r="116" spans="1:5" ht="24">
      <c r="A116" s="5" t="s">
        <v>52</v>
      </c>
      <c r="B116" s="5" t="s">
        <v>57</v>
      </c>
      <c r="C116" s="10"/>
      <c r="D116" s="11">
        <f>D118+D122+D127+D128</f>
        <v>345848</v>
      </c>
      <c r="E116" s="11" t="s">
        <v>135</v>
      </c>
    </row>
    <row r="117" spans="1:5" ht="12.75">
      <c r="A117" s="6"/>
      <c r="B117" s="15" t="s">
        <v>4</v>
      </c>
      <c r="C117" s="12"/>
      <c r="D117" s="13"/>
      <c r="E117" s="13"/>
    </row>
    <row r="118" spans="1:5" ht="24">
      <c r="A118" s="18" t="s">
        <v>58</v>
      </c>
      <c r="B118" s="19" t="s">
        <v>54</v>
      </c>
      <c r="C118" s="20" t="s">
        <v>28</v>
      </c>
      <c r="D118" s="21">
        <f>D120+D121</f>
        <v>0</v>
      </c>
      <c r="E118" s="21" t="s">
        <v>136</v>
      </c>
    </row>
    <row r="119" spans="1:5" ht="12.75">
      <c r="A119" s="6"/>
      <c r="B119" s="23" t="s">
        <v>5</v>
      </c>
      <c r="C119" s="12"/>
      <c r="D119" s="13"/>
      <c r="E119" s="13"/>
    </row>
    <row r="120" spans="1:5" ht="60">
      <c r="A120" s="6" t="s">
        <v>61</v>
      </c>
      <c r="B120" s="6" t="s">
        <v>59</v>
      </c>
      <c r="C120" s="12" t="s">
        <v>0</v>
      </c>
      <c r="D120" s="13"/>
      <c r="E120" s="13"/>
    </row>
    <row r="121" spans="1:5" ht="72">
      <c r="A121" s="6" t="s">
        <v>62</v>
      </c>
      <c r="B121" s="6" t="s">
        <v>60</v>
      </c>
      <c r="C121" s="12" t="s">
        <v>1</v>
      </c>
      <c r="D121" s="13"/>
      <c r="E121" s="13"/>
    </row>
    <row r="122" spans="1:5" ht="24">
      <c r="A122" s="18" t="s">
        <v>63</v>
      </c>
      <c r="B122" s="19" t="s">
        <v>64</v>
      </c>
      <c r="C122" s="20" t="s">
        <v>12</v>
      </c>
      <c r="D122" s="21">
        <f>SUM(D124:D126)</f>
        <v>2757</v>
      </c>
      <c r="E122" s="21" t="s">
        <v>137</v>
      </c>
    </row>
    <row r="123" spans="1:5" ht="12.75">
      <c r="A123" s="18"/>
      <c r="B123" s="23" t="s">
        <v>5</v>
      </c>
      <c r="C123" s="20"/>
      <c r="D123" s="21"/>
      <c r="E123" s="21"/>
    </row>
    <row r="124" spans="1:5" ht="12.75">
      <c r="A124" s="6" t="s">
        <v>65</v>
      </c>
      <c r="B124" s="23" t="s">
        <v>66</v>
      </c>
      <c r="C124" s="12" t="s">
        <v>12</v>
      </c>
      <c r="D124" s="13">
        <v>717</v>
      </c>
      <c r="E124" s="13" t="s">
        <v>164</v>
      </c>
    </row>
    <row r="125" spans="1:5" ht="12.75">
      <c r="A125" s="6" t="s">
        <v>69</v>
      </c>
      <c r="B125" s="23" t="s">
        <v>67</v>
      </c>
      <c r="C125" s="12" t="s">
        <v>12</v>
      </c>
      <c r="D125" s="13">
        <v>2040</v>
      </c>
      <c r="E125" s="13" t="s">
        <v>165</v>
      </c>
    </row>
    <row r="126" spans="1:5" ht="12.75">
      <c r="A126" s="6" t="s">
        <v>70</v>
      </c>
      <c r="B126" s="23" t="s">
        <v>68</v>
      </c>
      <c r="C126" s="12" t="s">
        <v>12</v>
      </c>
      <c r="D126" s="13"/>
      <c r="E126" s="13"/>
    </row>
    <row r="127" spans="1:5" ht="24">
      <c r="A127" s="18" t="s">
        <v>71</v>
      </c>
      <c r="B127" s="19" t="s">
        <v>72</v>
      </c>
      <c r="C127" s="20" t="s">
        <v>11</v>
      </c>
      <c r="D127" s="21">
        <v>0</v>
      </c>
      <c r="E127" s="21"/>
    </row>
    <row r="128" spans="1:5" ht="12.75">
      <c r="A128" s="18" t="s">
        <v>73</v>
      </c>
      <c r="B128" s="19" t="s">
        <v>74</v>
      </c>
      <c r="C128" s="20" t="s">
        <v>38</v>
      </c>
      <c r="D128" s="21">
        <f>SUM(D130:D152)</f>
        <v>343091</v>
      </c>
      <c r="E128" s="21" t="s">
        <v>145</v>
      </c>
    </row>
    <row r="129" spans="1:5" ht="12.75">
      <c r="A129" s="18"/>
      <c r="B129" s="9" t="s">
        <v>5</v>
      </c>
      <c r="C129" s="20"/>
      <c r="D129" s="21"/>
      <c r="E129" s="21"/>
    </row>
    <row r="130" spans="1:5" ht="12.75">
      <c r="A130" s="6" t="s">
        <v>75</v>
      </c>
      <c r="B130" s="15" t="s">
        <v>76</v>
      </c>
      <c r="C130" s="12" t="s">
        <v>38</v>
      </c>
      <c r="D130" s="13"/>
      <c r="E130" s="13"/>
    </row>
    <row r="131" spans="1:5" ht="24">
      <c r="A131" s="6" t="s">
        <v>77</v>
      </c>
      <c r="B131" s="15" t="s">
        <v>78</v>
      </c>
      <c r="C131" s="12" t="s">
        <v>118</v>
      </c>
      <c r="D131" s="13">
        <v>119080</v>
      </c>
      <c r="E131" s="13" t="s">
        <v>166</v>
      </c>
    </row>
    <row r="132" spans="1:5" ht="12.75">
      <c r="A132" s="6" t="s">
        <v>79</v>
      </c>
      <c r="B132" s="15" t="s">
        <v>123</v>
      </c>
      <c r="C132" s="12" t="s">
        <v>118</v>
      </c>
      <c r="D132" s="13">
        <v>11975</v>
      </c>
      <c r="E132" s="13" t="s">
        <v>167</v>
      </c>
    </row>
    <row r="133" spans="1:5" ht="12.75">
      <c r="A133" s="6" t="s">
        <v>80</v>
      </c>
      <c r="B133" s="15" t="s">
        <v>124</v>
      </c>
      <c r="C133" s="12" t="s">
        <v>118</v>
      </c>
      <c r="D133" s="13">
        <v>105436</v>
      </c>
      <c r="E133" s="13" t="s">
        <v>168</v>
      </c>
    </row>
    <row r="134" spans="1:5" ht="12.75">
      <c r="A134" s="6" t="s">
        <v>81</v>
      </c>
      <c r="B134" s="15" t="s">
        <v>130</v>
      </c>
      <c r="C134" s="12" t="s">
        <v>118</v>
      </c>
      <c r="D134" s="13"/>
      <c r="E134" s="13"/>
    </row>
    <row r="135" spans="1:5" ht="12.75">
      <c r="A135" s="6" t="s">
        <v>82</v>
      </c>
      <c r="B135" s="15" t="s">
        <v>126</v>
      </c>
      <c r="C135" s="12" t="s">
        <v>118</v>
      </c>
      <c r="D135" s="13"/>
      <c r="E135" s="13"/>
    </row>
    <row r="136" spans="1:5" ht="12.75">
      <c r="A136" s="24" t="s">
        <v>83</v>
      </c>
      <c r="B136" s="15" t="s">
        <v>84</v>
      </c>
      <c r="C136" s="12" t="s">
        <v>118</v>
      </c>
      <c r="D136" s="13"/>
      <c r="E136" s="13"/>
    </row>
    <row r="137" spans="1:5" ht="12.75">
      <c r="A137" s="6" t="s">
        <v>85</v>
      </c>
      <c r="B137" s="15" t="s">
        <v>125</v>
      </c>
      <c r="C137" s="12" t="s">
        <v>118</v>
      </c>
      <c r="D137" s="13">
        <v>82490</v>
      </c>
      <c r="E137" s="13" t="s">
        <v>169</v>
      </c>
    </row>
    <row r="138" spans="1:5" ht="12.75">
      <c r="A138" s="6" t="s">
        <v>86</v>
      </c>
      <c r="B138" s="6" t="s">
        <v>87</v>
      </c>
      <c r="C138" s="12" t="s">
        <v>118</v>
      </c>
      <c r="D138" s="13"/>
      <c r="E138" s="13"/>
    </row>
    <row r="139" spans="1:5" ht="12.75">
      <c r="A139" s="6" t="s">
        <v>88</v>
      </c>
      <c r="B139" s="6" t="s">
        <v>129</v>
      </c>
      <c r="C139" s="12" t="s">
        <v>118</v>
      </c>
      <c r="D139" s="13">
        <v>11860</v>
      </c>
      <c r="E139" s="13" t="s">
        <v>170</v>
      </c>
    </row>
    <row r="140" spans="1:5" ht="12.75">
      <c r="A140" s="6" t="s">
        <v>89</v>
      </c>
      <c r="B140" s="15" t="s">
        <v>90</v>
      </c>
      <c r="C140" s="12" t="s">
        <v>117</v>
      </c>
      <c r="D140" s="13"/>
      <c r="E140" s="13"/>
    </row>
    <row r="141" spans="1:5" ht="12.75">
      <c r="A141" s="6" t="s">
        <v>91</v>
      </c>
      <c r="B141" s="15" t="s">
        <v>10</v>
      </c>
      <c r="C141" s="12" t="s">
        <v>118</v>
      </c>
      <c r="D141" s="13"/>
      <c r="E141" s="13"/>
    </row>
    <row r="142" spans="1:5" ht="12.75">
      <c r="A142" s="6" t="s">
        <v>92</v>
      </c>
      <c r="B142" s="6" t="s">
        <v>93</v>
      </c>
      <c r="C142" s="12" t="s">
        <v>2</v>
      </c>
      <c r="D142" s="13"/>
      <c r="E142" s="13"/>
    </row>
    <row r="143" spans="1:5" ht="12.75">
      <c r="A143" s="6" t="s">
        <v>94</v>
      </c>
      <c r="B143" s="6" t="s">
        <v>121</v>
      </c>
      <c r="C143" s="12" t="s">
        <v>2</v>
      </c>
      <c r="D143" s="13"/>
      <c r="E143" s="13"/>
    </row>
    <row r="144" spans="1:5" ht="12.75">
      <c r="A144" s="6" t="s">
        <v>95</v>
      </c>
      <c r="B144" s="6" t="s">
        <v>122</v>
      </c>
      <c r="C144" s="12" t="s">
        <v>2</v>
      </c>
      <c r="D144" s="13"/>
      <c r="E144" s="13"/>
    </row>
    <row r="145" spans="1:5" ht="12.75">
      <c r="A145" s="6" t="s">
        <v>96</v>
      </c>
      <c r="B145" s="6" t="s">
        <v>128</v>
      </c>
      <c r="C145" s="12" t="s">
        <v>116</v>
      </c>
      <c r="D145" s="13"/>
      <c r="E145" s="13"/>
    </row>
    <row r="146" spans="1:5" ht="12.75">
      <c r="A146" s="6" t="s">
        <v>97</v>
      </c>
      <c r="B146" s="6" t="s">
        <v>131</v>
      </c>
      <c r="C146" s="12" t="s">
        <v>118</v>
      </c>
      <c r="D146" s="13">
        <v>5050</v>
      </c>
      <c r="E146" s="13" t="s">
        <v>171</v>
      </c>
    </row>
    <row r="147" spans="1:5" ht="12.75">
      <c r="A147" s="6" t="s">
        <v>98</v>
      </c>
      <c r="B147" s="6" t="s">
        <v>143</v>
      </c>
      <c r="C147" s="12" t="s">
        <v>116</v>
      </c>
      <c r="D147" s="13"/>
      <c r="E147" s="13"/>
    </row>
    <row r="148" spans="1:5" ht="12.75">
      <c r="A148" s="6" t="s">
        <v>99</v>
      </c>
      <c r="B148" s="6" t="s">
        <v>100</v>
      </c>
      <c r="C148" s="12" t="s">
        <v>116</v>
      </c>
      <c r="D148" s="13">
        <v>7200</v>
      </c>
      <c r="E148" s="13" t="s">
        <v>172</v>
      </c>
    </row>
    <row r="149" spans="1:5" ht="12.75">
      <c r="A149" s="6" t="s">
        <v>101</v>
      </c>
      <c r="B149" s="6" t="s">
        <v>103</v>
      </c>
      <c r="C149" s="12" t="s">
        <v>116</v>
      </c>
      <c r="D149" s="13"/>
      <c r="E149" s="13"/>
    </row>
    <row r="150" spans="1:5" ht="12.75">
      <c r="A150" s="6" t="s">
        <v>102</v>
      </c>
      <c r="B150" s="6" t="s">
        <v>106</v>
      </c>
      <c r="C150" s="12" t="s">
        <v>17</v>
      </c>
      <c r="D150" s="13"/>
      <c r="E150" s="13"/>
    </row>
    <row r="151" spans="1:5" ht="24">
      <c r="A151" s="6" t="s">
        <v>104</v>
      </c>
      <c r="B151" s="6" t="s">
        <v>18</v>
      </c>
      <c r="C151" s="12" t="s">
        <v>116</v>
      </c>
      <c r="D151" s="13"/>
      <c r="E151" s="13"/>
    </row>
    <row r="152" spans="1:5" ht="12.75">
      <c r="A152" s="6" t="s">
        <v>105</v>
      </c>
      <c r="B152" s="6" t="s">
        <v>127</v>
      </c>
      <c r="C152" s="12" t="s">
        <v>116</v>
      </c>
      <c r="D152" s="13"/>
      <c r="E152" s="13"/>
    </row>
    <row r="153" spans="1:5" ht="24">
      <c r="A153" s="5" t="s">
        <v>107</v>
      </c>
      <c r="B153" s="5" t="s">
        <v>108</v>
      </c>
      <c r="C153" s="20" t="s">
        <v>38</v>
      </c>
      <c r="D153" s="11">
        <v>0</v>
      </c>
      <c r="E153" s="11"/>
    </row>
    <row r="154" spans="1:5" ht="12.75">
      <c r="A154" s="6" t="s">
        <v>109</v>
      </c>
      <c r="B154" s="6"/>
      <c r="C154" s="26"/>
      <c r="D154" s="13"/>
      <c r="E154" s="13"/>
    </row>
    <row r="155" spans="1:5" ht="24">
      <c r="A155" s="5"/>
      <c r="B155" s="5" t="s">
        <v>110</v>
      </c>
      <c r="C155" s="10"/>
      <c r="D155" s="11">
        <f>D98+D102+D110+D116+D153</f>
        <v>3635173</v>
      </c>
      <c r="E155" s="11" t="s">
        <v>138</v>
      </c>
    </row>
    <row r="156" spans="1:5" ht="12.75">
      <c r="A156" s="5"/>
      <c r="B156" s="5" t="s">
        <v>111</v>
      </c>
      <c r="C156" s="10"/>
      <c r="D156" s="11">
        <v>90</v>
      </c>
      <c r="E156" s="11" t="s">
        <v>139</v>
      </c>
    </row>
    <row r="157" spans="1:5" ht="24">
      <c r="A157" s="5"/>
      <c r="B157" s="5" t="s">
        <v>112</v>
      </c>
      <c r="C157" s="10"/>
      <c r="D157" s="29">
        <v>40390</v>
      </c>
      <c r="E157" s="11" t="s">
        <v>173</v>
      </c>
    </row>
    <row r="158" spans="1:5" ht="12.75" customHeight="1">
      <c r="A158" s="32" t="s">
        <v>13</v>
      </c>
      <c r="B158" s="33"/>
      <c r="C158" s="10"/>
      <c r="D158" s="11"/>
      <c r="E158" s="11"/>
    </row>
    <row r="159" spans="1:5" ht="12.75">
      <c r="A159" s="6"/>
      <c r="B159" s="7" t="s">
        <v>4</v>
      </c>
      <c r="C159" s="12"/>
      <c r="D159" s="13"/>
      <c r="E159" s="13"/>
    </row>
    <row r="160" spans="1:5" ht="12.75">
      <c r="A160" s="6"/>
      <c r="B160" s="8" t="s">
        <v>14</v>
      </c>
      <c r="C160" s="12" t="s">
        <v>9</v>
      </c>
      <c r="D160" s="13"/>
      <c r="E160" s="13"/>
    </row>
    <row r="161" spans="1:5" ht="12.75" customHeight="1">
      <c r="A161" s="6"/>
      <c r="B161" s="8" t="s">
        <v>15</v>
      </c>
      <c r="C161" s="12" t="s">
        <v>9</v>
      </c>
      <c r="D161" s="13"/>
      <c r="E161" s="13"/>
    </row>
    <row r="162" spans="1:5" ht="12.75">
      <c r="A162" s="6"/>
      <c r="B162" s="8" t="s">
        <v>16</v>
      </c>
      <c r="C162" s="12" t="s">
        <v>17</v>
      </c>
      <c r="D162" s="13">
        <v>29000</v>
      </c>
      <c r="E162" s="13" t="s">
        <v>156</v>
      </c>
    </row>
    <row r="163" spans="1:5" ht="12.75">
      <c r="A163" s="5"/>
      <c r="B163" s="5" t="s">
        <v>113</v>
      </c>
      <c r="C163" s="10"/>
      <c r="D163" s="11">
        <f>SUM(D160:D162)</f>
        <v>29000</v>
      </c>
      <c r="E163" s="11"/>
    </row>
    <row r="164" spans="1:5" ht="24">
      <c r="A164" s="5"/>
      <c r="B164" s="5" t="s">
        <v>114</v>
      </c>
      <c r="C164" s="10"/>
      <c r="D164" s="11">
        <f>D155+D163</f>
        <v>3664173</v>
      </c>
      <c r="E164" s="11" t="s">
        <v>138</v>
      </c>
    </row>
    <row r="168" spans="2:4" ht="12.75">
      <c r="B168" t="s">
        <v>141</v>
      </c>
      <c r="D168" t="s">
        <v>150</v>
      </c>
    </row>
    <row r="170" spans="2:4" ht="12.75">
      <c r="B170" t="s">
        <v>142</v>
      </c>
      <c r="D170" t="s">
        <v>147</v>
      </c>
    </row>
    <row r="180" spans="2:5" ht="12.75">
      <c r="B180" s="30" t="s">
        <v>19</v>
      </c>
      <c r="C180" s="30"/>
      <c r="D180" s="30"/>
      <c r="E180" s="30"/>
    </row>
    <row r="181" spans="2:5" ht="12.75">
      <c r="B181" s="36" t="s">
        <v>148</v>
      </c>
      <c r="C181" s="36"/>
      <c r="D181" s="36"/>
      <c r="E181" s="36"/>
    </row>
    <row r="182" spans="2:5" ht="12.75">
      <c r="B182" s="30" t="s">
        <v>27</v>
      </c>
      <c r="C182" s="30"/>
      <c r="D182" s="30"/>
      <c r="E182" s="30"/>
    </row>
    <row r="183" spans="2:5" ht="12.75">
      <c r="B183" s="31" t="s">
        <v>152</v>
      </c>
      <c r="C183" s="31"/>
      <c r="D183" s="31"/>
      <c r="E183" s="31"/>
    </row>
    <row r="184" ht="12.75">
      <c r="E184" s="25" t="s">
        <v>24</v>
      </c>
    </row>
    <row r="185" spans="1:5" ht="96">
      <c r="A185" s="4" t="s">
        <v>20</v>
      </c>
      <c r="B185" s="4" t="s">
        <v>21</v>
      </c>
      <c r="C185" s="3" t="s">
        <v>23</v>
      </c>
      <c r="D185" s="3" t="s">
        <v>25</v>
      </c>
      <c r="E185" s="3" t="s">
        <v>115</v>
      </c>
    </row>
    <row r="186" spans="1:5" ht="12.75">
      <c r="A186" s="34" t="s">
        <v>53</v>
      </c>
      <c r="B186" s="35"/>
      <c r="C186" s="10"/>
      <c r="D186" s="11"/>
      <c r="E186" s="11"/>
    </row>
    <row r="187" spans="1:5" ht="24">
      <c r="A187" s="17" t="s">
        <v>22</v>
      </c>
      <c r="B187" s="17" t="s">
        <v>54</v>
      </c>
      <c r="C187" s="10" t="s">
        <v>28</v>
      </c>
      <c r="D187" s="11">
        <f>SUM(D188:D190)</f>
        <v>2824215</v>
      </c>
      <c r="E187" s="11" t="s">
        <v>132</v>
      </c>
    </row>
    <row r="188" spans="1:5" ht="36">
      <c r="A188" s="16" t="s">
        <v>26</v>
      </c>
      <c r="B188" s="6" t="s">
        <v>30</v>
      </c>
      <c r="C188" s="12" t="s">
        <v>0</v>
      </c>
      <c r="D188" s="13">
        <v>2168469</v>
      </c>
      <c r="E188" s="13" t="s">
        <v>174</v>
      </c>
    </row>
    <row r="189" spans="1:5" ht="24">
      <c r="A189" s="28" t="s">
        <v>40</v>
      </c>
      <c r="B189" s="6" t="s">
        <v>144</v>
      </c>
      <c r="C189" s="12" t="s">
        <v>120</v>
      </c>
      <c r="D189" s="13"/>
      <c r="E189" s="13"/>
    </row>
    <row r="190" spans="1:5" ht="36">
      <c r="A190" s="16" t="s">
        <v>119</v>
      </c>
      <c r="B190" s="6" t="s">
        <v>29</v>
      </c>
      <c r="C190" s="12" t="s">
        <v>1</v>
      </c>
      <c r="D190" s="13">
        <v>655746</v>
      </c>
      <c r="E190" s="13" t="s">
        <v>175</v>
      </c>
    </row>
    <row r="191" spans="1:5" ht="24">
      <c r="A191" s="17" t="s">
        <v>31</v>
      </c>
      <c r="B191" s="17" t="s">
        <v>55</v>
      </c>
      <c r="C191" s="10" t="s">
        <v>3</v>
      </c>
      <c r="D191" s="11">
        <f>SUM(D192:D198)</f>
        <v>8650</v>
      </c>
      <c r="E191" s="11" t="s">
        <v>133</v>
      </c>
    </row>
    <row r="192" spans="1:5" ht="12.75">
      <c r="A192" s="6" t="s">
        <v>41</v>
      </c>
      <c r="B192" s="15" t="s">
        <v>32</v>
      </c>
      <c r="C192" s="12" t="s">
        <v>2</v>
      </c>
      <c r="D192" s="13">
        <v>8650</v>
      </c>
      <c r="E192" s="13" t="s">
        <v>176</v>
      </c>
    </row>
    <row r="193" spans="1:5" ht="24">
      <c r="A193" s="6" t="s">
        <v>42</v>
      </c>
      <c r="B193" s="15" t="s">
        <v>33</v>
      </c>
      <c r="C193" s="12" t="s">
        <v>2</v>
      </c>
      <c r="D193" s="13"/>
      <c r="E193" s="12"/>
    </row>
    <row r="194" spans="1:5" ht="24">
      <c r="A194" s="6" t="s">
        <v>43</v>
      </c>
      <c r="B194" s="15" t="s">
        <v>34</v>
      </c>
      <c r="C194" s="12" t="s">
        <v>2</v>
      </c>
      <c r="D194" s="13"/>
      <c r="E194" s="13"/>
    </row>
    <row r="195" spans="1:5" ht="12.75">
      <c r="A195" s="6" t="s">
        <v>44</v>
      </c>
      <c r="B195" s="15" t="s">
        <v>35</v>
      </c>
      <c r="C195" s="12" t="s">
        <v>2</v>
      </c>
      <c r="D195" s="13"/>
      <c r="E195" s="13"/>
    </row>
    <row r="196" spans="1:5" ht="12.75">
      <c r="A196" s="6" t="s">
        <v>45</v>
      </c>
      <c r="B196" s="15" t="s">
        <v>36</v>
      </c>
      <c r="C196" s="12" t="s">
        <v>2</v>
      </c>
      <c r="D196" s="13"/>
      <c r="E196" s="13"/>
    </row>
    <row r="197" spans="1:5" ht="12.75">
      <c r="A197" s="6" t="s">
        <v>46</v>
      </c>
      <c r="B197" s="15" t="s">
        <v>140</v>
      </c>
      <c r="C197" s="12" t="s">
        <v>2</v>
      </c>
      <c r="D197" s="13" t="s">
        <v>153</v>
      </c>
      <c r="E197" s="13" t="s">
        <v>153</v>
      </c>
    </row>
    <row r="198" spans="1:5" ht="12.75">
      <c r="A198" s="6" t="s">
        <v>47</v>
      </c>
      <c r="B198" s="15" t="s">
        <v>37</v>
      </c>
      <c r="C198" s="12" t="s">
        <v>38</v>
      </c>
      <c r="D198" s="13"/>
      <c r="E198" s="13"/>
    </row>
    <row r="199" spans="1:5" ht="36">
      <c r="A199" s="17" t="s">
        <v>39</v>
      </c>
      <c r="B199" s="17" t="s">
        <v>56</v>
      </c>
      <c r="C199" s="10" t="s">
        <v>9</v>
      </c>
      <c r="D199" s="11">
        <f>SUM(D200:D204)</f>
        <v>223614</v>
      </c>
      <c r="E199" s="11"/>
    </row>
    <row r="200" spans="1:5" ht="12.75">
      <c r="A200" s="6" t="s">
        <v>48</v>
      </c>
      <c r="B200" s="15" t="s">
        <v>6</v>
      </c>
      <c r="C200" s="12" t="s">
        <v>9</v>
      </c>
      <c r="D200" s="13">
        <v>53085</v>
      </c>
      <c r="E200" s="13" t="s">
        <v>161</v>
      </c>
    </row>
    <row r="201" spans="1:5" ht="12.75">
      <c r="A201" s="6" t="s">
        <v>49</v>
      </c>
      <c r="B201" s="15" t="s">
        <v>134</v>
      </c>
      <c r="C201" s="12" t="s">
        <v>9</v>
      </c>
      <c r="D201" s="13">
        <v>15125</v>
      </c>
      <c r="E201" s="13" t="s">
        <v>162</v>
      </c>
    </row>
    <row r="202" spans="1:5" ht="12.75">
      <c r="A202" s="6" t="s">
        <v>50</v>
      </c>
      <c r="B202" s="15" t="s">
        <v>7</v>
      </c>
      <c r="C202" s="12" t="s">
        <v>9</v>
      </c>
      <c r="D202" s="13">
        <v>110364</v>
      </c>
      <c r="E202" s="13" t="s">
        <v>163</v>
      </c>
    </row>
    <row r="203" spans="1:5" ht="12.75">
      <c r="A203" s="6"/>
      <c r="B203" s="15" t="s">
        <v>149</v>
      </c>
      <c r="C203" s="12" t="s">
        <v>9</v>
      </c>
      <c r="D203" s="13"/>
      <c r="E203" s="13"/>
    </row>
    <row r="204" spans="1:5" ht="12.75">
      <c r="A204" s="6" t="s">
        <v>51</v>
      </c>
      <c r="B204" s="15" t="s">
        <v>8</v>
      </c>
      <c r="C204" s="12" t="s">
        <v>9</v>
      </c>
      <c r="D204" s="13">
        <v>45040</v>
      </c>
      <c r="E204" s="13" t="s">
        <v>151</v>
      </c>
    </row>
    <row r="205" spans="1:5" ht="24">
      <c r="A205" s="5" t="s">
        <v>52</v>
      </c>
      <c r="B205" s="5" t="s">
        <v>57</v>
      </c>
      <c r="C205" s="10"/>
      <c r="D205" s="11">
        <f>D207+D211+D216+D217</f>
        <v>345848</v>
      </c>
      <c r="E205" s="13"/>
    </row>
    <row r="206" spans="1:5" ht="12.75">
      <c r="A206" s="6"/>
      <c r="B206" s="15" t="s">
        <v>4</v>
      </c>
      <c r="C206" s="12"/>
      <c r="D206" s="13"/>
      <c r="E206" s="13"/>
    </row>
    <row r="207" spans="1:5" ht="24">
      <c r="A207" s="18" t="s">
        <v>58</v>
      </c>
      <c r="B207" s="19" t="s">
        <v>54</v>
      </c>
      <c r="C207" s="20" t="s">
        <v>28</v>
      </c>
      <c r="D207" s="21">
        <f>D209+D210</f>
        <v>0</v>
      </c>
      <c r="E207" s="21" t="s">
        <v>136</v>
      </c>
    </row>
    <row r="208" spans="1:5" ht="12.75">
      <c r="A208" s="6"/>
      <c r="B208" s="23" t="s">
        <v>5</v>
      </c>
      <c r="C208" s="12"/>
      <c r="D208" s="13"/>
      <c r="E208" s="13"/>
    </row>
    <row r="209" spans="1:5" ht="60">
      <c r="A209" s="6" t="s">
        <v>61</v>
      </c>
      <c r="B209" s="6" t="s">
        <v>59</v>
      </c>
      <c r="C209" s="12" t="s">
        <v>0</v>
      </c>
      <c r="D209" s="13"/>
      <c r="E209" s="13"/>
    </row>
    <row r="210" spans="1:5" ht="72">
      <c r="A210" s="6" t="s">
        <v>62</v>
      </c>
      <c r="B210" s="6" t="s">
        <v>60</v>
      </c>
      <c r="C210" s="12" t="s">
        <v>1</v>
      </c>
      <c r="D210" s="13"/>
      <c r="E210" s="13"/>
    </row>
    <row r="211" spans="1:5" ht="24">
      <c r="A211" s="18" t="s">
        <v>63</v>
      </c>
      <c r="B211" s="19" t="s">
        <v>64</v>
      </c>
      <c r="C211" s="20" t="s">
        <v>12</v>
      </c>
      <c r="D211" s="21">
        <f>SUM(D213:D215)</f>
        <v>2757</v>
      </c>
      <c r="E211" s="21" t="s">
        <v>137</v>
      </c>
    </row>
    <row r="212" spans="1:5" ht="12.75">
      <c r="A212" s="18"/>
      <c r="B212" s="23" t="s">
        <v>5</v>
      </c>
      <c r="C212" s="20"/>
      <c r="D212" s="21"/>
      <c r="E212" s="21"/>
    </row>
    <row r="213" spans="1:5" ht="12.75">
      <c r="A213" s="6" t="s">
        <v>65</v>
      </c>
      <c r="B213" s="23" t="s">
        <v>66</v>
      </c>
      <c r="C213" s="12" t="s">
        <v>12</v>
      </c>
      <c r="D213" s="13">
        <v>717</v>
      </c>
      <c r="E213" s="13" t="s">
        <v>177</v>
      </c>
    </row>
    <row r="214" spans="1:5" ht="12.75">
      <c r="A214" s="6" t="s">
        <v>69</v>
      </c>
      <c r="B214" s="23" t="s">
        <v>67</v>
      </c>
      <c r="C214" s="12" t="s">
        <v>12</v>
      </c>
      <c r="D214" s="13">
        <v>2040</v>
      </c>
      <c r="E214" s="13" t="s">
        <v>178</v>
      </c>
    </row>
    <row r="215" spans="1:5" ht="12.75">
      <c r="A215" s="6" t="s">
        <v>70</v>
      </c>
      <c r="B215" s="23" t="s">
        <v>68</v>
      </c>
      <c r="C215" s="12" t="s">
        <v>12</v>
      </c>
      <c r="D215" s="13"/>
      <c r="E215" s="13"/>
    </row>
    <row r="216" spans="1:5" ht="24">
      <c r="A216" s="18" t="s">
        <v>71</v>
      </c>
      <c r="B216" s="19" t="s">
        <v>72</v>
      </c>
      <c r="C216" s="20" t="s">
        <v>11</v>
      </c>
      <c r="D216" s="21">
        <v>0</v>
      </c>
      <c r="E216" s="21"/>
    </row>
    <row r="217" spans="1:5" ht="12.75">
      <c r="A217" s="18" t="s">
        <v>73</v>
      </c>
      <c r="B217" s="19" t="s">
        <v>74</v>
      </c>
      <c r="C217" s="20" t="s">
        <v>38</v>
      </c>
      <c r="D217" s="21">
        <f>SUM(D219:D241)</f>
        <v>343091</v>
      </c>
      <c r="E217" s="21" t="s">
        <v>145</v>
      </c>
    </row>
    <row r="218" spans="1:5" ht="12.75">
      <c r="A218" s="18"/>
      <c r="B218" s="9" t="s">
        <v>5</v>
      </c>
      <c r="C218" s="20"/>
      <c r="D218" s="21"/>
      <c r="E218" s="21"/>
    </row>
    <row r="219" spans="1:5" ht="12.75">
      <c r="A219" s="6" t="s">
        <v>75</v>
      </c>
      <c r="B219" s="15" t="s">
        <v>76</v>
      </c>
      <c r="C219" s="12" t="s">
        <v>38</v>
      </c>
      <c r="D219" s="13"/>
      <c r="E219" s="13"/>
    </row>
    <row r="220" spans="1:5" ht="24">
      <c r="A220" s="6" t="s">
        <v>77</v>
      </c>
      <c r="B220" s="15" t="s">
        <v>78</v>
      </c>
      <c r="C220" s="12" t="s">
        <v>118</v>
      </c>
      <c r="D220" s="13">
        <v>119080</v>
      </c>
      <c r="E220" s="13" t="s">
        <v>166</v>
      </c>
    </row>
    <row r="221" spans="1:5" ht="12.75">
      <c r="A221" s="6" t="s">
        <v>79</v>
      </c>
      <c r="B221" s="15" t="s">
        <v>123</v>
      </c>
      <c r="C221" s="12" t="s">
        <v>118</v>
      </c>
      <c r="D221" s="13">
        <v>11975</v>
      </c>
      <c r="E221" s="13" t="s">
        <v>167</v>
      </c>
    </row>
    <row r="222" spans="1:5" ht="12.75">
      <c r="A222" s="6" t="s">
        <v>80</v>
      </c>
      <c r="B222" s="15" t="s">
        <v>124</v>
      </c>
      <c r="C222" s="12" t="s">
        <v>118</v>
      </c>
      <c r="D222" s="13">
        <v>105436</v>
      </c>
      <c r="E222" s="13" t="s">
        <v>168</v>
      </c>
    </row>
    <row r="223" spans="1:5" ht="12.75">
      <c r="A223" s="6" t="s">
        <v>81</v>
      </c>
      <c r="B223" s="15" t="s">
        <v>130</v>
      </c>
      <c r="C223" s="12" t="s">
        <v>118</v>
      </c>
      <c r="D223" s="13"/>
      <c r="E223" s="13"/>
    </row>
    <row r="224" spans="1:5" ht="12.75">
      <c r="A224" s="6" t="s">
        <v>82</v>
      </c>
      <c r="B224" s="15" t="s">
        <v>126</v>
      </c>
      <c r="C224" s="12" t="s">
        <v>118</v>
      </c>
      <c r="D224" s="13"/>
      <c r="E224" s="13"/>
    </row>
    <row r="225" spans="1:5" ht="12.75">
      <c r="A225" s="24" t="s">
        <v>83</v>
      </c>
      <c r="B225" s="15" t="s">
        <v>84</v>
      </c>
      <c r="C225" s="12" t="s">
        <v>118</v>
      </c>
      <c r="D225" s="13"/>
      <c r="E225" s="13"/>
    </row>
    <row r="226" spans="1:5" ht="12.75">
      <c r="A226" s="6" t="s">
        <v>85</v>
      </c>
      <c r="B226" s="15" t="s">
        <v>125</v>
      </c>
      <c r="C226" s="12" t="s">
        <v>118</v>
      </c>
      <c r="D226" s="13">
        <v>82490</v>
      </c>
      <c r="E226" s="13" t="s">
        <v>169</v>
      </c>
    </row>
    <row r="227" spans="1:5" ht="12.75">
      <c r="A227" s="6" t="s">
        <v>86</v>
      </c>
      <c r="B227" s="6" t="s">
        <v>87</v>
      </c>
      <c r="C227" s="12" t="s">
        <v>118</v>
      </c>
      <c r="D227" s="13"/>
      <c r="E227" s="13"/>
    </row>
    <row r="228" spans="1:5" ht="12.75">
      <c r="A228" s="6" t="s">
        <v>88</v>
      </c>
      <c r="B228" s="6" t="s">
        <v>129</v>
      </c>
      <c r="C228" s="12" t="s">
        <v>118</v>
      </c>
      <c r="D228" s="13">
        <v>11860</v>
      </c>
      <c r="E228" s="13" t="s">
        <v>170</v>
      </c>
    </row>
    <row r="229" spans="1:5" ht="12.75">
      <c r="A229" s="6" t="s">
        <v>89</v>
      </c>
      <c r="B229" s="15" t="s">
        <v>90</v>
      </c>
      <c r="C229" s="12" t="s">
        <v>117</v>
      </c>
      <c r="D229" s="13"/>
      <c r="E229" s="13"/>
    </row>
    <row r="230" spans="1:5" ht="12.75">
      <c r="A230" s="6" t="s">
        <v>91</v>
      </c>
      <c r="B230" s="15" t="s">
        <v>10</v>
      </c>
      <c r="C230" s="12" t="s">
        <v>118</v>
      </c>
      <c r="D230" s="13"/>
      <c r="E230" s="13"/>
    </row>
    <row r="231" spans="1:5" ht="12.75">
      <c r="A231" s="6" t="s">
        <v>92</v>
      </c>
      <c r="B231" s="6" t="s">
        <v>93</v>
      </c>
      <c r="C231" s="12" t="s">
        <v>2</v>
      </c>
      <c r="D231" s="13"/>
      <c r="E231" s="13"/>
    </row>
    <row r="232" spans="1:5" ht="12.75">
      <c r="A232" s="6" t="s">
        <v>94</v>
      </c>
      <c r="B232" s="6" t="s">
        <v>121</v>
      </c>
      <c r="C232" s="12" t="s">
        <v>2</v>
      </c>
      <c r="D232" s="13"/>
      <c r="E232" s="13"/>
    </row>
    <row r="233" spans="1:5" ht="12.75">
      <c r="A233" s="6" t="s">
        <v>95</v>
      </c>
      <c r="B233" s="6" t="s">
        <v>122</v>
      </c>
      <c r="C233" s="12" t="s">
        <v>2</v>
      </c>
      <c r="D233" s="13"/>
      <c r="E233" s="13"/>
    </row>
    <row r="234" spans="1:5" ht="12.75">
      <c r="A234" s="6" t="s">
        <v>96</v>
      </c>
      <c r="B234" s="6" t="s">
        <v>128</v>
      </c>
      <c r="C234" s="12" t="s">
        <v>116</v>
      </c>
      <c r="D234" s="13"/>
      <c r="E234" s="13"/>
    </row>
    <row r="235" spans="1:5" ht="12.75">
      <c r="A235" s="6" t="s">
        <v>97</v>
      </c>
      <c r="B235" s="6" t="s">
        <v>131</v>
      </c>
      <c r="C235" s="12" t="s">
        <v>118</v>
      </c>
      <c r="D235" s="13">
        <v>5050</v>
      </c>
      <c r="E235" s="13" t="s">
        <v>171</v>
      </c>
    </row>
    <row r="236" spans="1:5" ht="12.75">
      <c r="A236" s="6" t="s">
        <v>98</v>
      </c>
      <c r="B236" s="6" t="s">
        <v>143</v>
      </c>
      <c r="C236" s="12" t="s">
        <v>116</v>
      </c>
      <c r="D236" s="13"/>
      <c r="E236" s="13"/>
    </row>
    <row r="237" spans="1:5" ht="12.75">
      <c r="A237" s="6" t="s">
        <v>99</v>
      </c>
      <c r="B237" s="6" t="s">
        <v>100</v>
      </c>
      <c r="C237" s="12" t="s">
        <v>116</v>
      </c>
      <c r="D237" s="13">
        <v>7200</v>
      </c>
      <c r="E237" s="13" t="s">
        <v>172</v>
      </c>
    </row>
    <row r="238" spans="1:5" ht="12.75">
      <c r="A238" s="6" t="s">
        <v>101</v>
      </c>
      <c r="B238" s="6" t="s">
        <v>103</v>
      </c>
      <c r="C238" s="12" t="s">
        <v>116</v>
      </c>
      <c r="D238" s="13"/>
      <c r="E238" s="13"/>
    </row>
    <row r="239" spans="1:5" ht="12.75">
      <c r="A239" s="6" t="s">
        <v>102</v>
      </c>
      <c r="B239" s="6" t="s">
        <v>106</v>
      </c>
      <c r="C239" s="12" t="s">
        <v>17</v>
      </c>
      <c r="D239" s="13"/>
      <c r="E239" s="13"/>
    </row>
    <row r="240" spans="1:5" ht="24">
      <c r="A240" s="6" t="s">
        <v>104</v>
      </c>
      <c r="B240" s="6" t="s">
        <v>18</v>
      </c>
      <c r="C240" s="12" t="s">
        <v>116</v>
      </c>
      <c r="D240" s="13"/>
      <c r="E240" s="13"/>
    </row>
    <row r="241" spans="1:5" ht="12.75">
      <c r="A241" s="6" t="s">
        <v>105</v>
      </c>
      <c r="B241" s="6" t="s">
        <v>127</v>
      </c>
      <c r="C241" s="12" t="s">
        <v>116</v>
      </c>
      <c r="D241" s="13"/>
      <c r="E241" s="13"/>
    </row>
    <row r="242" spans="1:5" ht="24">
      <c r="A242" s="5" t="s">
        <v>107</v>
      </c>
      <c r="B242" s="5" t="s">
        <v>108</v>
      </c>
      <c r="C242" s="20" t="s">
        <v>38</v>
      </c>
      <c r="D242" s="11">
        <v>0</v>
      </c>
      <c r="E242" s="11"/>
    </row>
    <row r="243" spans="1:5" ht="12.75">
      <c r="A243" s="6" t="s">
        <v>109</v>
      </c>
      <c r="B243" s="6"/>
      <c r="C243" s="26"/>
      <c r="D243" s="13"/>
      <c r="E243" s="13"/>
    </row>
    <row r="244" spans="1:5" ht="24">
      <c r="A244" s="5"/>
      <c r="B244" s="5" t="s">
        <v>110</v>
      </c>
      <c r="C244" s="10"/>
      <c r="D244" s="11">
        <f>D187+D191+D199+D205+D242</f>
        <v>3402327</v>
      </c>
      <c r="E244" s="11" t="s">
        <v>138</v>
      </c>
    </row>
    <row r="245" spans="1:5" ht="12.75">
      <c r="A245" s="5"/>
      <c r="B245" s="5" t="s">
        <v>111</v>
      </c>
      <c r="C245" s="10"/>
      <c r="D245" s="11">
        <v>90</v>
      </c>
      <c r="E245" s="11" t="s">
        <v>139</v>
      </c>
    </row>
    <row r="246" spans="1:5" ht="24">
      <c r="A246" s="5"/>
      <c r="B246" s="5" t="s">
        <v>112</v>
      </c>
      <c r="C246" s="10"/>
      <c r="D246" s="29">
        <v>37804</v>
      </c>
      <c r="E246" s="11" t="s">
        <v>179</v>
      </c>
    </row>
    <row r="247" spans="1:5" ht="12.75">
      <c r="A247" s="32" t="s">
        <v>13</v>
      </c>
      <c r="B247" s="33"/>
      <c r="C247" s="10"/>
      <c r="D247" s="11"/>
      <c r="E247" s="11"/>
    </row>
    <row r="248" spans="1:5" ht="12.75">
      <c r="A248" s="6"/>
      <c r="B248" s="7" t="s">
        <v>4</v>
      </c>
      <c r="C248" s="12"/>
      <c r="D248" s="13"/>
      <c r="E248" s="13"/>
    </row>
    <row r="249" spans="1:5" ht="12.75">
      <c r="A249" s="6"/>
      <c r="B249" s="8" t="s">
        <v>14</v>
      </c>
      <c r="C249" s="12" t="s">
        <v>9</v>
      </c>
      <c r="D249" s="13"/>
      <c r="E249" s="13"/>
    </row>
    <row r="250" spans="1:5" ht="12.75">
      <c r="A250" s="6"/>
      <c r="B250" s="8" t="s">
        <v>15</v>
      </c>
      <c r="C250" s="12" t="s">
        <v>9</v>
      </c>
      <c r="D250" s="13"/>
      <c r="E250" s="13"/>
    </row>
    <row r="251" spans="1:5" ht="12.75">
      <c r="A251" s="6"/>
      <c r="B251" s="8" t="s">
        <v>16</v>
      </c>
      <c r="C251" s="12" t="s">
        <v>17</v>
      </c>
      <c r="D251" s="13">
        <v>29000</v>
      </c>
      <c r="E251" s="13" t="s">
        <v>155</v>
      </c>
    </row>
    <row r="252" spans="1:5" ht="12.75">
      <c r="A252" s="5"/>
      <c r="B252" s="5" t="s">
        <v>113</v>
      </c>
      <c r="C252" s="10"/>
      <c r="D252" s="11">
        <f>SUM(D249:D251)</f>
        <v>29000</v>
      </c>
      <c r="E252" s="11"/>
    </row>
    <row r="253" spans="1:5" ht="24">
      <c r="A253" s="5"/>
      <c r="B253" s="5" t="s">
        <v>114</v>
      </c>
      <c r="C253" s="10"/>
      <c r="D253" s="11">
        <f>D244+D252</f>
        <v>3431327</v>
      </c>
      <c r="E253" s="11" t="s">
        <v>138</v>
      </c>
    </row>
    <row r="257" spans="2:4" ht="12.75">
      <c r="B257" t="s">
        <v>141</v>
      </c>
      <c r="D257" t="s">
        <v>150</v>
      </c>
    </row>
    <row r="259" spans="2:4" ht="12.75">
      <c r="B259" t="s">
        <v>142</v>
      </c>
      <c r="D259" t="s">
        <v>147</v>
      </c>
    </row>
  </sheetData>
  <sheetProtection/>
  <mergeCells count="18">
    <mergeCell ref="B91:E91"/>
    <mergeCell ref="B92:E92"/>
    <mergeCell ref="A8:B8"/>
    <mergeCell ref="A69:B69"/>
    <mergeCell ref="B2:E2"/>
    <mergeCell ref="B3:E3"/>
    <mergeCell ref="B4:E4"/>
    <mergeCell ref="B5:E5"/>
    <mergeCell ref="B93:E93"/>
    <mergeCell ref="B94:E94"/>
    <mergeCell ref="A158:B158"/>
    <mergeCell ref="A97:B97"/>
    <mergeCell ref="A186:B186"/>
    <mergeCell ref="A247:B247"/>
    <mergeCell ref="B180:E180"/>
    <mergeCell ref="B181:E181"/>
    <mergeCell ref="B182:E182"/>
    <mergeCell ref="B183:E183"/>
  </mergeCells>
  <printOptions/>
  <pageMargins left="0.75" right="0.53" top="0.55" bottom="0.54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2015-02-19T08:46:32Z</cp:lastPrinted>
  <dcterms:created xsi:type="dcterms:W3CDTF">2010-05-19T10:50:44Z</dcterms:created>
  <dcterms:modified xsi:type="dcterms:W3CDTF">2015-02-19T08:47:13Z</dcterms:modified>
  <cp:category/>
  <cp:version/>
  <cp:contentType/>
  <cp:contentStatus/>
</cp:coreProperties>
</file>